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UONG_DAN" sheetId="1" r:id="rId1"/>
    <sheet name="CHECKLIST" sheetId="2" r:id="rId2"/>
  </sheet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0.0%"/>
    <numFmt numFmtId="61" formatCode="0.0"/>
    <numFmt numFmtId="62" formatCode="dd/mm/yyyy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9" fontId="0" fillId="0" borderId="0" xfId="0" applyNumberFormat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 s="2">
        <v>Checklist audit tài khoản quảng cáo — 40 mục</v>
      </c>
    </row>
    <row r="3">
      <c r="A3" t="str" s="2">
        <v>Cách dùng</v>
      </c>
    </row>
    <row r="4">
      <c r="A4" t="str" s="3">
        <v>1. Chạy hết 40 mục mất khoảng 90 phút cho một tài khoản quy mô vừa. Mỗi mục là câu hỏi có / không: ở cột Trạng thái chọn Đạt, Chưa đạt (= KHÔNG ĐẠT trong bài) hoặc Không áp dụng. Chấm kèm bằng chứng, đừng trả lời từ trí nhớ.</v>
      </c>
    </row>
    <row r="5">
      <c r="A5" t="str" s="3">
        <v>2. Hai mục viết dưới dạng "Có … nào …?" (mục 14 và 16) đảo nghĩa: Đạt nghĩa là KHÔNG có. Nhóm Từ khoá đọc "từ khoá" thành "tệp nhắm chọn" nếu chạy TikTok hoặc Meta.</v>
      </c>
    </row>
    <row r="6">
      <c r="A6" t="str" s="3">
        <v>3. Cuối sheet CHECKLIST có bảng tổng hợp theo nhóm (COUNTIF) và tỉ lệ đạt tự tính; dưới 70% nghĩa là tài khoản đang rò tiền có hệ thống.</v>
      </c>
    </row>
    <row r="7">
      <c r="A7" t="str" s="3">
        <v>4. Sửa theo thứ tự tiền chảy ra nhanh nhất, không theo thứ tự số: cột G gợi ý khung thời gian. Audit xong phải ra danh sách việc có người và có hạn, ghi vào cột Ghi chú.</v>
      </c>
    </row>
    <row r="8">
      <c r="A8" t="str" s="3">
        <v>5. Audit toàn bộ 40 mục mỗi quý và một lần trước mỗi mùa sale lớn; nên để người không trực tiếp chạy tài khoản đó chấm.</v>
      </c>
    </row>
    <row r="10">
      <c r="A10" t="str" s="3">
        <v>Hướng dẫn chi tiết: https://www.mediaomni.site/blog/checklist-audit-tai-khoan-quang-cao-40-muc</v>
      </c>
    </row>
    <row r="11">
      <c r="A11" t="str" s="3">
        <v>Media Omni — mediaomni.site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pane ySplit="1" topLeftCell="A2" activePane="bottomLeft" state="frozen"/>
      <selection pane="bottomLeft" activeCell="A2" sqref="A2"/>
    </sheetView>
  </sheetViews>
  <cols>
    <col min="1" max="1" width="6.83203125" customWidth="1"/>
    <col min="2" max="2" width="28.83203125" customWidth="1"/>
    <col min="3" max="3" width="56.83203125" customWidth="1"/>
    <col min="4" max="4" width="70.83203125" customWidth="1"/>
    <col min="5" max="5" width="18.83203125" customWidth="1"/>
    <col min="6" max="6" width="36.83203125" customWidth="1"/>
    <col min="7" max="7" width="30.83203125" customWidth="1"/>
  </cols>
  <sheetData>
    <row r="1">
      <c r="A1" t="str" s="2">
        <v>STT</v>
      </c>
      <c r="B1" t="str" s="2">
        <v>Nhóm</v>
      </c>
      <c r="C1" t="str" s="2">
        <v>Mục kiểm tra</v>
      </c>
      <c r="D1" t="str" s="2">
        <v>Vì sao</v>
      </c>
      <c r="E1" t="str" s="2">
        <v>Trạng thái (chọn)</v>
      </c>
      <c r="F1" t="str" s="2">
        <v>Ghi chú (nhập)</v>
      </c>
      <c r="G1" t="str" s="2">
        <v>Thứ tự xử lý nếu chưa đạt (theo bài)</v>
      </c>
    </row>
    <row r="2">
      <c r="A2">
        <v>1</v>
      </c>
      <c r="B2" t="str" s="3">
        <v>Cấu trúc chiến dịch</v>
      </c>
      <c r="C2" t="str" s="3">
        <v>Mỗi chiến dịch có đúng một mục tiêu rõ ràng?</v>
      </c>
      <c r="D2" t="str" s="3">
        <v>Một camp vừa đòi phủ nhận diện vừa đòi ROAS cao là camp không có mục tiêu. Ghi mục tiêu vào tên camp.</v>
      </c>
      <c r="G2" t="str" s="3">
        <v>Trong tháng</v>
      </c>
    </row>
    <row r="3">
      <c r="A3">
        <v>2</v>
      </c>
      <c r="B3" t="str" s="3">
        <v>Cấu trúc chiến dịch</v>
      </c>
      <c r="C3" t="str" s="3">
        <v>Quy ước đặt tên thống nhất trên toàn tài khoản?</v>
      </c>
      <c r="D3" t="str" s="3">
        <v>Nếu ba người đặt ba kiểu thì không ai lọc báo cáo được. Ví dụ quy ước: Sàn_Loại_Ngành_SKU_Ngày.</v>
      </c>
      <c r="G3" t="str" s="3">
        <v>Trong tháng</v>
      </c>
    </row>
    <row r="4">
      <c r="A4">
        <v>3</v>
      </c>
      <c r="B4" t="str" s="3">
        <v>Cấu trúc chiến dịch</v>
      </c>
      <c r="C4" t="str" s="3">
        <v>Không có camp trùng lặp cạnh tranh cùng một tệp?</v>
      </c>
      <c r="D4" t="str" s="3">
        <v>Hai camp cùng nhắm một từ khoá là bạn tự đẩy giá thầu của chính mình.</v>
      </c>
      <c r="G4" t="str" s="3">
        <v>Trong tháng</v>
      </c>
    </row>
    <row r="5">
      <c r="A5">
        <v>4</v>
      </c>
      <c r="B5" t="str" s="3">
        <v>Cấu trúc chiến dịch</v>
      </c>
      <c r="C5" t="str" s="3">
        <v>Camp test có nhãn riêng và ngày hết hạn?</v>
      </c>
      <c r="D5" t="str" s="3">
        <v>Camp test không có ngày kết thúc là nguồn rò tiền số một trong các tài khoản đã rà.</v>
      </c>
      <c r="G5" t="str" s="3">
        <v>Trong tháng</v>
      </c>
    </row>
    <row r="6">
      <c r="A6">
        <v>5</v>
      </c>
      <c r="B6" t="str" s="3">
        <v>Cấu trúc chiến dịch</v>
      </c>
      <c r="C6" t="str" s="3">
        <v>SKU chủ lực được tách riêng camp, không nằm chung với SKU đuôi dài?</v>
      </c>
      <c r="D6" t="str" s="3">
        <v>Gộp chung làm ngân sách bị SKU dễ ra click nuốt hết.</v>
      </c>
      <c r="G6" t="str" s="3">
        <v>Trong tháng</v>
      </c>
    </row>
    <row r="7">
      <c r="A7">
        <v>6</v>
      </c>
      <c r="B7" t="str" s="3">
        <v>Cấu trúc chiến dịch</v>
      </c>
      <c r="C7" t="str" s="3">
        <v>Tỷ lệ camp đang bật / đã tắt còn hợp lý?</v>
      </c>
      <c r="D7" t="str" s="3">
        <v>Tài khoản 60 camp mà chỉ 8 camp đang tiêu tiền thì danh sách đang che tầm nhìn — lưu trữ bớt.</v>
      </c>
      <c r="G7" t="str" s="3">
        <v>Trong tháng</v>
      </c>
    </row>
    <row r="8">
      <c r="A8">
        <v>7</v>
      </c>
      <c r="B8" t="str" s="3">
        <v>Cấu trúc chiến dịch</v>
      </c>
      <c r="C8" t="str" s="3">
        <v>Có ít nhất một camp remarketing / giữ chân đang chạy?</v>
      </c>
      <c r="D8" t="str" s="3">
        <v>Thiếu tầng dưới phễu là bạn trả tiền hai lần cho cùng một khách.</v>
      </c>
      <c r="G8" t="str" s="3">
        <v>Trong tháng</v>
      </c>
    </row>
    <row r="9">
      <c r="A9">
        <v>8</v>
      </c>
      <c r="B9" t="str" s="3">
        <v>Ngân sách và giá thầu</v>
      </c>
      <c r="C9" t="str" s="3">
        <v>Có ngưỡng ROAS hoà vốn cho từng SKU và mọi quyết định đối chiếu với nó?</v>
      </c>
      <c r="D9" t="str" s="3">
        <v>Không có ngưỡng thì "ROAS 3,2" chỉ là một con số vô nghĩa.</v>
      </c>
      <c r="G9" t="str" s="3">
        <v>—</v>
      </c>
    </row>
    <row r="10">
      <c r="A10">
        <v>9</v>
      </c>
      <c r="B10" t="str" s="3">
        <v>Ngân sách và giá thầu</v>
      </c>
      <c r="C10" t="str" s="3">
        <v>Ngân sách phân bổ theo đóng góp lợi nhuận, không theo doanh thu?</v>
      </c>
      <c r="D10" t="str" s="3">
        <v>SKU doanh thu cao nhưng biên mỏng không đáng nhận nhiều tiền hơn SKU biên dày.</v>
      </c>
      <c r="G10" t="str" s="3">
        <v>—</v>
      </c>
    </row>
    <row r="11">
      <c r="A11">
        <v>10</v>
      </c>
      <c r="B11" t="str" s="3">
        <v>Ngân sách và giá thầu</v>
      </c>
      <c r="C11" t="str" s="3">
        <v>Không camp nào đang tiêu trên 30% tổng ngân sách mà không được rà tuần?</v>
      </c>
      <c r="D11" t="str" s="3">
        <v>Camp lớn hỏng thì hỏng nhanh và đắt.</v>
      </c>
      <c r="G11" t="str" s="3">
        <v>—</v>
      </c>
    </row>
    <row r="12">
      <c r="A12">
        <v>11</v>
      </c>
      <c r="B12" t="str" s="3">
        <v>Ngân sách và giá thầu</v>
      </c>
      <c r="C12" t="str" s="3">
        <v>Giá thầu thủ công có được rà ít nhất tuần một lần?</v>
      </c>
      <c r="D12" t="str" s="3">
        <v>Giá thầu đặt tháng trước gần như chắc chắn đã lệch so với mặt bằng hiện tại.</v>
      </c>
      <c r="G12" t="str" s="3">
        <v>—</v>
      </c>
    </row>
    <row r="13">
      <c r="A13">
        <v>12</v>
      </c>
      <c r="B13" t="str" s="3">
        <v>Ngân sách và giá thầu</v>
      </c>
      <c r="C13" t="str" s="3">
        <v>Camp chạy tự động có trần chi phí / kết quả rõ ràng?</v>
      </c>
      <c r="D13" t="str" s="3">
        <v>Bỏ trần cho camp tự động là ký séc trắng.</v>
      </c>
      <c r="G13" t="str" s="3">
        <v>—</v>
      </c>
    </row>
    <row r="14">
      <c r="A14">
        <v>13</v>
      </c>
      <c r="B14" t="str" s="3">
        <v>Ngân sách và giá thầu</v>
      </c>
      <c r="C14" t="str" s="3">
        <v>Ngân sách theo ngày có tính đến chu kỳ mua trong tuần?</v>
      </c>
      <c r="D14" t="str" s="3">
        <v>Cuối tuần và buổi tối trên sàn thường khác hẳn giữa tuần — chia đều 7 ngày là bỏ tiền sai nhịp.</v>
      </c>
      <c r="G14" t="str" s="3">
        <v>—</v>
      </c>
    </row>
    <row r="15">
      <c r="A15">
        <v>14</v>
      </c>
      <c r="B15" t="str" s="3">
        <v>Ngân sách và giá thầu</v>
      </c>
      <c r="C15" t="str" s="3">
        <v>Có camp nào đang tiêu tiền mà 14 ngày không ra đơn? (Đạt = KHÔNG có camp nào như vậy)</v>
      </c>
      <c r="D15" t="str" s="3">
        <v>Nếu có, đây là mục cần xử lý trước tiên trong toàn bộ audit.</v>
      </c>
      <c r="G15" t="str" s="3">
        <v>Ngay trong ngày</v>
      </c>
    </row>
    <row r="16">
      <c r="A16">
        <v>15</v>
      </c>
      <c r="B16" t="str" s="3">
        <v>Từ khoá và nhắm chọn</v>
      </c>
      <c r="C16" t="str" s="3">
        <v>Danh sách từ khoá phủ định có được cập nhật trong 30 ngày qua?</v>
      </c>
      <c r="D16" t="str" s="3">
        <v>Thiếu bước này là cách phổ biến nhất để trả tiền cho lượt tìm không liên quan.</v>
      </c>
      <c r="G16" t="str" s="3">
        <v>Trong tháng</v>
      </c>
    </row>
    <row r="17">
      <c r="A17">
        <v>16</v>
      </c>
      <c r="B17" t="str" s="3">
        <v>Từ khoá và nhắm chọn</v>
      </c>
      <c r="C17" t="str" s="3">
        <v>Có từ khoá nào tiêu trên 5% ngân sách mà chuyển đổi bằng 0? (Đạt = KHÔNG có từ khoá nào như vậy)</v>
      </c>
      <c r="D17" t="str" s="3">
        <v>Lọc theo chi phí giảm dần, xem 20 dòng đầu, thường tìm ra ngay.</v>
      </c>
      <c r="G17" t="str" s="3">
        <v>Ngay trong ngày</v>
      </c>
    </row>
    <row r="18">
      <c r="A18">
        <v>17</v>
      </c>
      <c r="B18" t="str" s="3">
        <v>Từ khoá và nhắm chọn</v>
      </c>
      <c r="C18" t="str" s="3">
        <v>Từ khoá thương hiệu tách riêng khỏi từ khoá chung?</v>
      </c>
      <c r="D18" t="str" s="3">
        <v>Trộn chung làm ROAS của camp bị thổi phồng bởi khách vốn đã tìm bạn.</v>
      </c>
      <c r="G18" t="str" s="3">
        <v>Trong tháng</v>
      </c>
    </row>
    <row r="19">
      <c r="A19">
        <v>18</v>
      </c>
      <c r="B19" t="str" s="3">
        <v>Từ khoá và nhắm chọn</v>
      </c>
      <c r="C19" t="str" s="3">
        <v>Có dùng đủ ba loại đối sánh (chính xác, cụm từ, rộng) đúng vai trò?</v>
      </c>
      <c r="D19" t="str" s="3">
        <v>Đối sánh rộng chỉ nên dùng để khám phá từ mới, không để gánh doanh thu.</v>
      </c>
      <c r="G19" t="str" s="3">
        <v>Trong tháng</v>
      </c>
    </row>
    <row r="20">
      <c r="A20">
        <v>19</v>
      </c>
      <c r="B20" t="str" s="3">
        <v>Từ khoá và nhắm chọn</v>
      </c>
      <c r="C20" t="str" s="3">
        <v>Tệp remarketing có loại trừ người đã mua trong X ngày?</v>
      </c>
      <c r="D20" t="str" s="3">
        <v>Nếu không, bạn đang trả tiền để bán lại cho người vừa mua.</v>
      </c>
      <c r="G20" t="str" s="3">
        <v>Trong tháng</v>
      </c>
    </row>
    <row r="21">
      <c r="A21">
        <v>20</v>
      </c>
      <c r="B21" t="str" s="3">
        <v>Từ khoá và nhắm chọn</v>
      </c>
      <c r="C21" t="str" s="3">
        <v>Có kiểm tra chồng lấn giữa các tệp nhắm chọn?</v>
      </c>
      <c r="D21" t="str" s="3">
        <v>Hai nhóm quảng cáo cùng nhắm một tệp làm cả hai đều đắt lên.</v>
      </c>
      <c r="G21" t="str" s="3">
        <v>Trong tháng</v>
      </c>
    </row>
    <row r="22">
      <c r="A22">
        <v>21</v>
      </c>
      <c r="B22" t="str" s="3">
        <v>Từ khoá và nhắm chọn</v>
      </c>
      <c r="C22" t="str" s="3">
        <v>Vị trí hiển thị và thiết bị có được rà và loại bớt chỗ kém?</v>
      </c>
      <c r="D22" t="str" s="3">
        <v>Một số vị trí ăn hiển thị mà không ra đơn — cần xem báo cáo phân rã, không chỉ nhìn tổng.</v>
      </c>
      <c r="G22" t="str" s="3">
        <v>Trong tháng</v>
      </c>
    </row>
    <row r="23">
      <c r="A23">
        <v>22</v>
      </c>
      <c r="B23" t="str" s="3">
        <v>Creative và trang đích</v>
      </c>
      <c r="C23" t="str" s="3">
        <v>Mỗi nhóm quảng cáo có ít nhất 3 creative đang chạy song song?</v>
      </c>
      <c r="D23" t="str" s="3">
        <v>Một creative duy nhất là không có dữ liệu để so.</v>
      </c>
      <c r="G23" t="str" s="3">
        <v>Rà mỗi tháng (nhịp thay creative)</v>
      </c>
    </row>
    <row r="24">
      <c r="A24">
        <v>23</v>
      </c>
      <c r="B24" t="str" s="3">
        <v>Creative và trang đích</v>
      </c>
      <c r="C24" t="str" s="3">
        <v>Creative có được thay mới trong 21 ngày qua?</v>
      </c>
      <c r="D24" t="str" s="3">
        <v>Tần suất tăng và CTR giảm là dấu hiệu creative đã mòn.</v>
      </c>
      <c r="G24" t="str" s="3">
        <v>Rà mỗi tháng (nhịp thay creative)</v>
      </c>
    </row>
    <row r="25">
      <c r="A25">
        <v>24</v>
      </c>
      <c r="B25" t="str" s="3">
        <v>Creative và trang đích</v>
      </c>
      <c r="C25" t="str" s="3">
        <v>Ảnh chính của SKU chủ lực đạt chuẩn hiển thị của sàn?</v>
      </c>
      <c r="D25" t="str" s="3">
        <v>Ảnh bị cắt trên mobile làm hỏng CTR trước khi quảng cáo kịp làm gì.</v>
      </c>
      <c r="G25" t="str" s="3">
        <v>Rà mỗi tháng (nhịp thay creative)</v>
      </c>
    </row>
    <row r="26">
      <c r="A26">
        <v>25</v>
      </c>
      <c r="B26" t="str" s="3">
        <v>Creative và trang đích</v>
      </c>
      <c r="C26" t="str" s="3">
        <v>Tiêu đề sản phẩm chứa từ khoá chính và đọc được như tiếng Việt?</v>
      </c>
      <c r="D26" t="str" s="3">
        <v>Tiêu đề nhồi từ khoá làm giảm chuyển đổi dù tăng hiển thị.</v>
      </c>
      <c r="G26" t="str" s="3">
        <v>Rà mỗi tháng (nhịp thay creative)</v>
      </c>
    </row>
    <row r="27">
      <c r="A27">
        <v>26</v>
      </c>
      <c r="B27" t="str" s="3">
        <v>Creative và trang đích</v>
      </c>
      <c r="C27" t="str" s="3">
        <v>Giá hiển thị khớp với giá trong creative?</v>
      </c>
      <c r="D27" t="str" s="3">
        <v>Lệch giá là nguyên nhân số một của việc có click mà không có đơn.</v>
      </c>
      <c r="G27" t="str" s="3">
        <v>Ngay trong ngày</v>
      </c>
    </row>
    <row r="28">
      <c r="A28">
        <v>27</v>
      </c>
      <c r="B28" t="str" s="3">
        <v>Creative và trang đích</v>
      </c>
      <c r="C28" t="str" s="3">
        <v>Trang sản phẩm có đủ đánh giá và ảnh thật?</v>
      </c>
      <c r="D28" t="str" s="3">
        <v>Đổ traffic vào trang 0 đánh giá là đốt tiền để người khác được lợi.</v>
      </c>
      <c r="G28" t="str" s="3">
        <v>Rà mỗi tháng (nhịp thay creative)</v>
      </c>
    </row>
    <row r="29">
      <c r="A29">
        <v>28</v>
      </c>
      <c r="B29" t="str" s="3">
        <v>Creative và trang đích</v>
      </c>
      <c r="C29" t="str" s="3">
        <v>Tồn kho của SKU đang chạy ads còn đủ cho ít nhất 7 ngày?</v>
      </c>
      <c r="D29" t="str" s="3">
        <v>Hết hàng giữa camp vừa mất tiền vừa hỏng chỉ số vận hành của gian hàng.</v>
      </c>
      <c r="G29" t="str" s="3">
        <v>Ngay trong ngày</v>
      </c>
    </row>
    <row r="30">
      <c r="A30">
        <v>29</v>
      </c>
      <c r="B30" t="str" s="3">
        <v>Đo lường và dữ liệu</v>
      </c>
      <c r="C30" t="str" s="3">
        <v>Pixel / sự kiện chuyển đổi có bắn đúng một lần cho mỗi đơn?</v>
      </c>
      <c r="D30" t="str" s="3">
        <v>Bắn trùng làm ROAS đẹp giả. Kiểm bằng công cụ debug của nền tảng.</v>
      </c>
      <c r="G30" t="str" s="3">
        <v>Trong tuần</v>
      </c>
    </row>
    <row r="31">
      <c r="A31">
        <v>30</v>
      </c>
      <c r="B31" t="str" s="3">
        <v>Đo lường và dữ liệu</v>
      </c>
      <c r="C31" t="str" s="3">
        <v>Cửa sổ quy đổi được thống nhất và ghi lại?</v>
      </c>
      <c r="D31" t="str" s="3">
        <v>Mỗi kênh mặc định một kiểu; không chốt chuẩn thì không so kênh với nhau được.</v>
      </c>
      <c r="G31" t="str" s="3">
        <v>Trong tuần</v>
      </c>
    </row>
    <row r="32">
      <c r="A32">
        <v>31</v>
      </c>
      <c r="B32" t="str" s="3">
        <v>Đo lường và dữ liệu</v>
      </c>
      <c r="C32" t="str" s="3">
        <v>Doanh thu báo cáo đã trừ huỷ / hoàn ở đâu đó trong quy trình?</v>
      </c>
      <c r="D32" t="str" s="3">
        <v>Nếu chưa, mọi ROAS bạn đang nhìn đều cao hơn thực tế.</v>
      </c>
      <c r="G32" t="str" s="3">
        <v>Trong tuần</v>
      </c>
    </row>
    <row r="33">
      <c r="A33">
        <v>32</v>
      </c>
      <c r="B33" t="str" s="3">
        <v>Đo lường và dữ liệu</v>
      </c>
      <c r="C33" t="str" s="3">
        <v>Danh mục sản phẩm đồng bộ đúng và không có SKU bị từ chối?</v>
      </c>
      <c r="D33" t="str" s="3">
        <v>SKU bị từ chối im lặng làm giảm phạm vi mà không báo lỗi rõ ràng.</v>
      </c>
      <c r="G33" t="str" s="3">
        <v>Trong tuần</v>
      </c>
    </row>
    <row r="34">
      <c r="A34">
        <v>33</v>
      </c>
      <c r="B34" t="str" s="3">
        <v>Đo lường và dữ liệu</v>
      </c>
      <c r="C34" t="str" s="3">
        <v>Có bản ghi lịch sử thay đổi (ai đổi gì, ngày nào)?</v>
      </c>
      <c r="D34" t="str" s="3">
        <v>Không có nhật ký thì không bao giờ truy được nguyên nhân khi số đột ngột xấu.</v>
      </c>
      <c r="G34" t="str" s="3">
        <v>Trong tuần</v>
      </c>
    </row>
    <row r="35">
      <c r="A35">
        <v>34</v>
      </c>
      <c r="B35" t="str" s="3">
        <v>Đo lường và dữ liệu</v>
      </c>
      <c r="C35" t="str" s="3">
        <v>Số liệu trên trình quản lý có được đối chiếu với sao kê / đơn thật ít nhất tháng một lần?</v>
      </c>
      <c r="D35" t="str" s="3">
        <v>Lệch dưới 10% là chấp nhận được; trên 15% cần tìm nguyên nhân.</v>
      </c>
      <c r="G35" t="str" s="3">
        <v>Trong tuần</v>
      </c>
    </row>
    <row r="36">
      <c r="A36">
        <v>35</v>
      </c>
      <c r="B36" t="str" s="3">
        <v>Tuân thủ và an toàn tài khoản</v>
      </c>
      <c r="C36" t="str" s="3">
        <v>Quyền truy cập tài khoản có được rà trong 90 ngày qua?</v>
      </c>
      <c r="D36" t="str" s="3">
        <v>Nhân sự nghỉ việc còn quyền là rủi ro thật, không phải rủi ro lý thuyết.</v>
      </c>
      <c r="G36" t="str" s="3">
        <v>Rà mỗi quý</v>
      </c>
    </row>
    <row r="37">
      <c r="A37">
        <v>36</v>
      </c>
      <c r="B37" t="str" s="3">
        <v>Tuân thủ và an toàn tài khoản</v>
      </c>
      <c r="C37" t="str" s="3">
        <v>Có ít nhất hai người nắm quyền quản trị?</v>
      </c>
      <c r="D37" t="str" s="3">
        <v>Một người duy nhất nghỉ hoặc mất tài khoản là tê liệt toàn bộ.</v>
      </c>
      <c r="G37" t="str" s="3">
        <v>Rà mỗi quý</v>
      </c>
    </row>
    <row r="38">
      <c r="A38">
        <v>37</v>
      </c>
      <c r="B38" t="str" s="3">
        <v>Tuân thủ và an toàn tài khoản</v>
      </c>
      <c r="C38" t="str" s="3">
        <v>Phương thức thanh toán còn hạn và có phương án dự phòng?</v>
      </c>
      <c r="D38" t="str" s="3">
        <v>Thẻ hết hạn giữa mùa sale làm dừng toàn bộ camp trong vài giờ vàng.</v>
      </c>
      <c r="G38" t="str" s="3">
        <v>Rà mỗi quý</v>
      </c>
    </row>
    <row r="39">
      <c r="A39">
        <v>38</v>
      </c>
      <c r="B39" t="str" s="3">
        <v>Tuân thủ và an toàn tài khoản</v>
      </c>
      <c r="C39" t="str" s="3">
        <v>Nội dung quảng cáo tuân thủ quy định ngành hàng?</v>
      </c>
      <c r="D39" t="str" s="3">
        <v>Đặc biệt với mỹ phẩm, thực phẩm chức năng — vi phạm lặp lại dẫn tới hạn chế tài khoản.</v>
      </c>
      <c r="G39" t="str" s="3">
        <v>Rà mỗi quý</v>
      </c>
    </row>
    <row r="40">
      <c r="A40">
        <v>39</v>
      </c>
      <c r="B40" t="str" s="3">
        <v>Tuân thủ và an toàn tài khoản</v>
      </c>
      <c r="C40" t="str" s="3">
        <v>Không có nội dung vi phạm đang chờ xử lý mà không ai theo dõi?</v>
      </c>
      <c r="D40" t="str" s="3">
        <v>Kiểm mục thông báo vi phạm mỗi tuần, đừng chờ nền tảng nhắc lần hai.</v>
      </c>
      <c r="G40" t="str" s="3">
        <v>Rà mỗi quý</v>
      </c>
    </row>
    <row r="41">
      <c r="A41">
        <v>40</v>
      </c>
      <c r="B41" t="str" s="3">
        <v>Tuân thủ và an toàn tài khoản</v>
      </c>
      <c r="C41" t="str" s="3">
        <v>Có bản sao lưu cấu hình camp quan trọng bên ngoài nền tảng?</v>
      </c>
      <c r="D41" t="str" s="3">
        <v>Một file ghi lại cấu trúc, ngân sách, từ khoá của các camp chủ lực. Mất tài khoản mà không có bản này là dựng lại từ đầu.</v>
      </c>
      <c r="G41" t="str" s="3">
        <v>Rà mỗi quý</v>
      </c>
    </row>
    <row r="43">
      <c r="B43" t="str" s="2">
        <v>Tổng hợp theo nhóm</v>
      </c>
      <c r="C43" t="str" s="2">
        <v>Số mục</v>
      </c>
      <c r="D43" t="str" s="2">
        <v>Đạt</v>
      </c>
      <c r="E43" t="str" s="2">
        <v>Chưa đạt</v>
      </c>
      <c r="F43" t="str" s="2">
        <v>Không áp dụng</v>
      </c>
      <c r="G43" t="str" s="2">
        <v>Chưa chấm</v>
      </c>
      <c r="H43" t="str" s="2">
        <v>Tỉ lệ đạt (trên mục áp dụng)</v>
      </c>
    </row>
    <row r="44">
      <c r="B44" t="str" s="3">
        <v>Cấu trúc chiến dịch</v>
      </c>
      <c r="C44">
        <f>COUNTIF($B$2:$B$41,B44)</f>
      </c>
      <c r="D44">
        <f>COUNTIFS($B$2:$B$41,B44,$E$2:$E$41,"Đạt")</f>
      </c>
      <c r="E44">
        <f>COUNTIFS($B$2:$B$41,B44,$E$2:$E$41,"Chưa đạt")</f>
      </c>
      <c r="F44">
        <f>COUNTIFS($B$2:$B$41,B44,$E$2:$E$41,"Không áp dụng")</f>
      </c>
      <c r="G44">
        <f>C44-D44-E44-F44</f>
      </c>
      <c r="H44" s="1">
        <f>IF(C44-F44-G44=0,"n/a",D44/(C44-F44))</f>
      </c>
    </row>
    <row r="45">
      <c r="B45" t="str" s="3">
        <v>Ngân sách và giá thầu</v>
      </c>
      <c r="C45">
        <f>COUNTIF($B$2:$B$41,B45)</f>
      </c>
      <c r="D45">
        <f>COUNTIFS($B$2:$B$41,B45,$E$2:$E$41,"Đạt")</f>
      </c>
      <c r="E45">
        <f>COUNTIFS($B$2:$B$41,B45,$E$2:$E$41,"Chưa đạt")</f>
      </c>
      <c r="F45">
        <f>COUNTIFS($B$2:$B$41,B45,$E$2:$E$41,"Không áp dụng")</f>
      </c>
      <c r="G45">
        <f>C45-D45-E45-F45</f>
      </c>
      <c r="H45" s="1">
        <f>IF(C45-F45-G45=0,"n/a",D45/(C45-F45))</f>
      </c>
    </row>
    <row r="46">
      <c r="B46" t="str" s="3">
        <v>Từ khoá và nhắm chọn</v>
      </c>
      <c r="C46">
        <f>COUNTIF($B$2:$B$41,B46)</f>
      </c>
      <c r="D46">
        <f>COUNTIFS($B$2:$B$41,B46,$E$2:$E$41,"Đạt")</f>
      </c>
      <c r="E46">
        <f>COUNTIFS($B$2:$B$41,B46,$E$2:$E$41,"Chưa đạt")</f>
      </c>
      <c r="F46">
        <f>COUNTIFS($B$2:$B$41,B46,$E$2:$E$41,"Không áp dụng")</f>
      </c>
      <c r="G46">
        <f>C46-D46-E46-F46</f>
      </c>
      <c r="H46" s="1">
        <f>IF(C46-F46-G46=0,"n/a",D46/(C46-F46))</f>
      </c>
    </row>
    <row r="47">
      <c r="B47" t="str" s="3">
        <v>Creative và trang đích</v>
      </c>
      <c r="C47">
        <f>COUNTIF($B$2:$B$41,B47)</f>
      </c>
      <c r="D47">
        <f>COUNTIFS($B$2:$B$41,B47,$E$2:$E$41,"Đạt")</f>
      </c>
      <c r="E47">
        <f>COUNTIFS($B$2:$B$41,B47,$E$2:$E$41,"Chưa đạt")</f>
      </c>
      <c r="F47">
        <f>COUNTIFS($B$2:$B$41,B47,$E$2:$E$41,"Không áp dụng")</f>
      </c>
      <c r="G47">
        <f>C47-D47-E47-F47</f>
      </c>
      <c r="H47" s="1">
        <f>IF(C47-F47-G47=0,"n/a",D47/(C47-F47))</f>
      </c>
    </row>
    <row r="48">
      <c r="B48" t="str" s="3">
        <v>Đo lường và dữ liệu</v>
      </c>
      <c r="C48">
        <f>COUNTIF($B$2:$B$41,B48)</f>
      </c>
      <c r="D48">
        <f>COUNTIFS($B$2:$B$41,B48,$E$2:$E$41,"Đạt")</f>
      </c>
      <c r="E48">
        <f>COUNTIFS($B$2:$B$41,B48,$E$2:$E$41,"Chưa đạt")</f>
      </c>
      <c r="F48">
        <f>COUNTIFS($B$2:$B$41,B48,$E$2:$E$41,"Không áp dụng")</f>
      </c>
      <c r="G48">
        <f>C48-D48-E48-F48</f>
      </c>
      <c r="H48" s="1">
        <f>IF(C48-F48-G48=0,"n/a",D48/(C48-F48))</f>
      </c>
    </row>
    <row r="49">
      <c r="B49" t="str" s="3">
        <v>Tuân thủ và an toàn tài khoản</v>
      </c>
      <c r="C49">
        <f>COUNTIF($B$2:$B$41,B49)</f>
      </c>
      <c r="D49">
        <f>COUNTIFS($B$2:$B$41,B49,$E$2:$E$41,"Đạt")</f>
      </c>
      <c r="E49">
        <f>COUNTIFS($B$2:$B$41,B49,$E$2:$E$41,"Chưa đạt")</f>
      </c>
      <c r="F49">
        <f>COUNTIFS($B$2:$B$41,B49,$E$2:$E$41,"Không áp dụng")</f>
      </c>
      <c r="G49">
        <f>C49-D49-E49-F49</f>
      </c>
      <c r="H49" s="1">
        <f>IF(C49-F49-G49=0,"n/a",D49/(C49-F49))</f>
      </c>
    </row>
    <row r="50">
      <c r="B50" t="str" s="3">
        <v>Tổng cộng</v>
      </c>
      <c r="C50">
        <f>SUM(C44:C49)</f>
      </c>
      <c r="D50">
        <f>SUM(D44:D49)</f>
      </c>
      <c r="E50">
        <f>SUM(E44:E49)</f>
      </c>
      <c r="F50">
        <f>SUM(F44:F49)</f>
      </c>
      <c r="G50">
        <f>SUM(G44:G49)</f>
      </c>
      <c r="H50" s="1">
        <f>IF(C50-F50=0,"n/a",D50/(C50-F50))</f>
      </c>
    </row>
    <row r="52">
      <c r="B52" t="str" s="3">
        <v>Đánh giá chung</v>
      </c>
      <c r="C52">
        <f>IF(G50=C50,"Chưa chấm",IF(H50&gt;0.85,"Trên 85%: tài khoản được vận hành kỷ luật",IF(H50&gt;=0.7,"70–85%: bình thường, có chỗ cải thiện nhưng không cấp bách","Dưới 70%: tài khoản đang rò tiền có hệ thống, không phải xui")))</f>
      </c>
    </row>
    <row r="53">
      <c r="B53" t="str" s="3">
        <v>Cách chấm: Đạt = 1 điểm, Chưa đạt = 0, Không áp dụng thì loại khỏi mẫu số. Điểm cuối = tổng điểm / số mục áp dụng. Mục chưa chấm tính là chưa đạt trong tỉ lệ nên chấm hết 40 mục mới có kết luận.</v>
      </c>
    </row>
  </sheetData>
  <dataValidations count="1">
    <dataValidation type="list" errorStyle="warning" allowBlank="1" showErrorMessage="1" errorTitle="Giá trị lạ" error="Giá trị này không nằm trong danh sách gợi ý." sqref="E2:E41">
      <formula1>"Đạt,Chưa đạt,Không áp dụng"</formula1>
    </dataValidation>
  </dataValidations>
  <ignoredErrors>
    <ignoredError numberStoredAsText="1" sqref="A1:H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HUONG_DAN</vt:lpstr>
      <vt:lpstr>CHECKLIST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2026-10-11T00:00:00Z</dcterms:created>
  <dcterms:modified xsi:type="dcterms:W3CDTF">2026-10-11T00:00:00Z</dcterms:modified>
  <dc:creator>Media Omni</dc:creator>
  <dc:title>Checklist audit tài khoản quảng cáo 40 mục</dc:title>
</cp:coreProperties>
</file>